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l\Desktop\Чек-листы\"/>
    </mc:Choice>
  </mc:AlternateContent>
  <bookViews>
    <workbookView xWindow="0" yWindow="0" windowWidth="23970" windowHeight="8265"/>
  </bookViews>
  <sheets>
    <sheet name="ЧЕК-ЛИСТ" sheetId="1" r:id="rId1"/>
    <sheet name="Клубы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17" i="1" l="1"/>
  <c r="E44" i="1"/>
  <c r="E25" i="1"/>
  <c r="E21" i="1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E48" i="1"/>
  <c r="E29" i="1"/>
  <c r="E32" i="1"/>
  <c r="E35" i="1"/>
  <c r="E39" i="1"/>
</calcChain>
</file>

<file path=xl/sharedStrings.xml><?xml version="1.0" encoding="utf-8"?>
<sst xmlns="http://schemas.openxmlformats.org/spreadsheetml/2006/main" count="168" uniqueCount="130">
  <si>
    <t>Название направленного файла</t>
  </si>
  <si>
    <t>4.1</t>
  </si>
  <si>
    <t>1.1</t>
  </si>
  <si>
    <t>2.1</t>
  </si>
  <si>
    <t>2.2</t>
  </si>
  <si>
    <t>5.1</t>
  </si>
  <si>
    <t>2.3</t>
  </si>
  <si>
    <t>3.1</t>
  </si>
  <si>
    <t>Экипировка / товары с символикой клуба, продажу которых клуб осуществляет</t>
  </si>
  <si>
    <t>Еда и напитки, продажу которых клуб осуществляет на стадионе</t>
  </si>
  <si>
    <t xml:space="preserve">URL сайта интернет -магазина </t>
  </si>
  <si>
    <t>Сайт интернет-магазина</t>
  </si>
  <si>
    <t>Страницы в социальных сетях, на которых клуб осуществляет продажу экипировки / товаров с символикой клуба</t>
  </si>
  <si>
    <t>Оффлайн-каналы продажи экипировки / товаров с символикой клуб</t>
  </si>
  <si>
    <t>Стадион / Адреса магазинов / др.</t>
  </si>
  <si>
    <t>Детализация по прочим коммерческим активностям</t>
  </si>
  <si>
    <t>Да, есть / Нет, отсутствует</t>
  </si>
  <si>
    <t>Продажа экипировки / товаров с символикой клуба</t>
  </si>
  <si>
    <t>Да, осуществляется / Нет, не осуществляется</t>
  </si>
  <si>
    <t>Интернет-магазин по продаже экипировки / товаров с символикой клуба</t>
  </si>
  <si>
    <t>Продажа экипировки / товаров с символикой клуба в социальных сетях</t>
  </si>
  <si>
    <t>Продажа экипировки / товаров с символикой клуба в оффлайн-каналах</t>
  </si>
  <si>
    <t>Продажа экипировки / товаров с символикой клуба на выездных матчах</t>
  </si>
  <si>
    <t>Продажа еды и напитков на стадионе</t>
  </si>
  <si>
    <t>Да, осуществляются / Нет, не осуществляются</t>
  </si>
  <si>
    <t>КОММЕРЦИЯ</t>
  </si>
  <si>
    <t>Запрос</t>
  </si>
  <si>
    <t>Варианты ответа</t>
  </si>
  <si>
    <t>Ответ</t>
  </si>
  <si>
    <t>Название стадиона</t>
  </si>
  <si>
    <t>Локация стадиона</t>
  </si>
  <si>
    <t>Вместимость стадиона</t>
  </si>
  <si>
    <t>Детализация по партнерам с указанием:
- название партнера, юридическое лицо
- отрасль
- общая информация по партнерскому соглашению
--- порядок взаимодействия (бартер; продвижение партнерского бренда; др.)
--- условия взаимодействия (финансы)
--- срок сотрудничества
- планируемый доход в рамках сезона 2022/2023</t>
  </si>
  <si>
    <t>Детализация по реализуемой экипировке / товаров с символикой клуба в сезоне 2022/2023 с указанием наименования товара</t>
  </si>
  <si>
    <t>ПАРТНЕРЫ</t>
  </si>
  <si>
    <t>СТАДИОН</t>
  </si>
  <si>
    <t>Организитор продаж</t>
  </si>
  <si>
    <t>Собственный кейтеринг / Партнер по кейтерингу</t>
  </si>
  <si>
    <t>Детализация по по реализуемой еде и напиткам на стадионе на стадионе в сезоне 2022/2023 с указанием наименования товара</t>
  </si>
  <si>
    <t>Детализация по запросу</t>
  </si>
  <si>
    <t>ОБЩАЯ ИНФОРМАЦИЯ</t>
  </si>
  <si>
    <t>ПРОДАЖА ЭКИПИРОВКИ</t>
  </si>
  <si>
    <t>ОФФЛАЙН-КАНАЛЫ</t>
  </si>
  <si>
    <t>ОНЛАЙН-КАНАЛЫ</t>
  </si>
  <si>
    <t>Прочие коммерческие активности</t>
  </si>
  <si>
    <t>ПРОЧИЕ КОММЕРЧЕСКИЕ АКТИВНОСТИ</t>
  </si>
  <si>
    <t>Клуб</t>
  </si>
  <si>
    <t>Город</t>
  </si>
  <si>
    <t>Подзапрос</t>
  </si>
  <si>
    <t>Комментарий</t>
  </si>
  <si>
    <t>Выбрать из выпадающего списка</t>
  </si>
  <si>
    <t>Указать название</t>
  </si>
  <si>
    <t>Указать локацию</t>
  </si>
  <si>
    <t>Указать максимальную вместимость</t>
  </si>
  <si>
    <t>Номер запроса</t>
  </si>
  <si>
    <t>3.1.1</t>
  </si>
  <si>
    <t>3.1.2</t>
  </si>
  <si>
    <t>3.1.3</t>
  </si>
  <si>
    <t>3.1.3.1</t>
  </si>
  <si>
    <t>3.1.4</t>
  </si>
  <si>
    <t>3.1.4.1</t>
  </si>
  <si>
    <t>3.1.5</t>
  </si>
  <si>
    <t>3.1.5.1</t>
  </si>
  <si>
    <t>3.1.6</t>
  </si>
  <si>
    <t>4.1.1</t>
  </si>
  <si>
    <t>4.1.2</t>
  </si>
  <si>
    <t>4.1.3</t>
  </si>
  <si>
    <t>5.1.1</t>
  </si>
  <si>
    <t>Столбец1</t>
  </si>
  <si>
    <t>Акрон</t>
  </si>
  <si>
    <t>Тольятти</t>
  </si>
  <si>
    <t>Алания</t>
  </si>
  <si>
    <t>Владикавказ</t>
  </si>
  <si>
    <t>Арсенал</t>
  </si>
  <si>
    <t>Тула</t>
  </si>
  <si>
    <t>Балтика</t>
  </si>
  <si>
    <t>Калининград</t>
  </si>
  <si>
    <t>Волга</t>
  </si>
  <si>
    <t>Ульяновск</t>
  </si>
  <si>
    <t>Волгарь</t>
  </si>
  <si>
    <t>Астрахань</t>
  </si>
  <si>
    <t>Велес</t>
  </si>
  <si>
    <t>Москва</t>
  </si>
  <si>
    <t>Динамо</t>
  </si>
  <si>
    <t>Махачкала</t>
  </si>
  <si>
    <t>Енисей</t>
  </si>
  <si>
    <t>Красноярск</t>
  </si>
  <si>
    <t>Камаз</t>
  </si>
  <si>
    <t>Набережные Челны</t>
  </si>
  <si>
    <t>Краснодар-2</t>
  </si>
  <si>
    <t>Краснодар</t>
  </si>
  <si>
    <t>Кубань</t>
  </si>
  <si>
    <t>Нефтехимик</t>
  </si>
  <si>
    <t>Нижнекамск</t>
  </si>
  <si>
    <t>Родина</t>
  </si>
  <si>
    <t>Рубин</t>
  </si>
  <si>
    <t>Казань</t>
  </si>
  <si>
    <t>СКА-Хабаровск</t>
  </si>
  <si>
    <t>Хабаровск</t>
  </si>
  <si>
    <t>Уфа</t>
  </si>
  <si>
    <t>Шинник</t>
  </si>
  <si>
    <t>Ярославль</t>
  </si>
  <si>
    <t>Да, самостоятельно / Нет, через партнеров</t>
  </si>
  <si>
    <t>Подход к осуществлению продаж экипировки / товаров с символикой клуба (самостоятельно / через партнеров)</t>
  </si>
  <si>
    <t>Список партнеров</t>
  </si>
  <si>
    <t>Комиссионое вознаграждение партнеров (в %)</t>
  </si>
  <si>
    <t>3.1.3.2</t>
  </si>
  <si>
    <t>4.1.4</t>
  </si>
  <si>
    <t>4.1.4.1</t>
  </si>
  <si>
    <t>4.1.4.2</t>
  </si>
  <si>
    <t>2.4</t>
  </si>
  <si>
    <t>2.5</t>
  </si>
  <si>
    <t>2.6</t>
  </si>
  <si>
    <t>2.7</t>
  </si>
  <si>
    <t>2.4.1</t>
  </si>
  <si>
    <t>Количество парковочных мест</t>
  </si>
  <si>
    <t>Указать значение</t>
  </si>
  <si>
    <t>Wi-Fi на стадионе</t>
  </si>
  <si>
    <t>Туалеты на стадионе</t>
  </si>
  <si>
    <t>Указать количество</t>
  </si>
  <si>
    <t>Собственная парковка клуба (в собственности / в аренде) для болельщиков около стадиона</t>
  </si>
  <si>
    <t>Семейная трибуна</t>
  </si>
  <si>
    <t>Количество мест на семейно трибуне</t>
  </si>
  <si>
    <t>Билетный оператор</t>
  </si>
  <si>
    <t>Установленная система контроля управления доступом</t>
  </si>
  <si>
    <t>Размер комиссии билетного оператора</t>
  </si>
  <si>
    <t>2.8</t>
  </si>
  <si>
    <t>2.9</t>
  </si>
  <si>
    <t>2.9.1</t>
  </si>
  <si>
    <t>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</si>
</sst>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B6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8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theme="1"/>
      </bottom>
      <diagonal/>
    </border>
    <border>
      <left style="thin">
        <color indexed="64"/>
      </left>
      <right/>
      <top style="dashDot">
        <color indexed="64"/>
      </top>
      <bottom style="dotted">
        <color indexed="64"/>
      </bottom>
      <diagonal/>
    </border>
    <border>
      <left/>
      <right/>
      <top style="dashDot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dotted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dotted">
        <color indexed="64"/>
      </left>
      <right style="thin">
        <color theme="1"/>
      </right>
      <top/>
      <bottom style="dashDot">
        <color indexed="64"/>
      </bottom>
      <diagonal/>
    </border>
    <border>
      <left/>
      <right style="thin">
        <color theme="1"/>
      </right>
      <top style="dashDot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dotted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dotted">
        <color indexed="64"/>
      </right>
      <top style="thin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Dot">
        <color indexed="64"/>
      </bottom>
      <diagonal/>
    </border>
    <border>
      <left style="dotted">
        <color indexed="64"/>
      </left>
      <right style="thin">
        <color theme="1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theme="1"/>
      </bottom>
      <diagonal/>
    </border>
    <border>
      <left/>
      <right style="dotted">
        <color indexed="64"/>
      </right>
      <top style="dotted">
        <color indexed="64"/>
      </top>
      <bottom style="thin">
        <color theme="1"/>
      </bottom>
      <diagonal/>
    </border>
    <border>
      <left style="dotted">
        <color indexed="64"/>
      </left>
      <right style="thin">
        <color theme="1"/>
      </right>
      <top style="dotted">
        <color indexed="64"/>
      </top>
      <bottom style="thin">
        <color theme="1"/>
      </bottom>
      <diagonal/>
    </border>
    <border>
      <left style="dotted">
        <color indexed="64"/>
      </left>
      <right style="thin">
        <color theme="1"/>
      </right>
      <top style="dotted">
        <color indexed="64"/>
      </top>
      <bottom style="dotted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dashDot">
        <color indexed="64"/>
      </bottom>
      <diagonal/>
    </border>
    <border>
      <left style="thin">
        <color theme="1"/>
      </left>
      <right style="thin">
        <color indexed="64"/>
      </right>
      <top/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dotted">
        <color indexed="64"/>
      </top>
      <bottom style="thin">
        <color theme="1"/>
      </bottom>
      <diagonal/>
    </border>
    <border>
      <left style="thin">
        <color indexed="64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theme="1"/>
      </right>
      <top style="dotted">
        <color indexed="64"/>
      </top>
      <bottom/>
      <diagonal/>
    </border>
    <border>
      <left style="thin">
        <color theme="1"/>
      </left>
      <right style="thin">
        <color indexed="64"/>
      </right>
      <top style="dotted">
        <color indexed="64"/>
      </top>
      <bottom style="dashDot">
        <color theme="1"/>
      </bottom>
      <diagonal/>
    </border>
    <border>
      <left/>
      <right style="dotted">
        <color indexed="64"/>
      </right>
      <top style="dotted">
        <color indexed="64"/>
      </top>
      <bottom style="dashDot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Dot">
        <color theme="1"/>
      </bottom>
      <diagonal/>
    </border>
    <border>
      <left style="dotted">
        <color indexed="64"/>
      </left>
      <right style="thin">
        <color theme="1"/>
      </right>
      <top style="dotted">
        <color indexed="64"/>
      </top>
      <bottom style="dashDot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/>
      <right style="thin">
        <color theme="1"/>
      </right>
      <top style="dotted">
        <color theme="1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 style="thin">
        <color indexed="64"/>
      </left>
      <right style="dotted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dotted">
        <color theme="1"/>
      </top>
      <bottom style="dashDot">
        <color theme="1"/>
      </bottom>
      <diagonal/>
    </border>
    <border>
      <left style="thin">
        <color indexed="64"/>
      </left>
      <right style="dotted">
        <color theme="1"/>
      </right>
      <top style="dotted">
        <color theme="1"/>
      </top>
      <bottom style="dashDot">
        <color theme="1"/>
      </bottom>
      <diagonal/>
    </border>
    <border>
      <left/>
      <right style="dotted">
        <color theme="1"/>
      </right>
      <top style="dotted">
        <color theme="1"/>
      </top>
      <bottom style="dashDot">
        <color theme="1"/>
      </bottom>
      <diagonal/>
    </border>
    <border>
      <left/>
      <right style="thin">
        <color theme="1"/>
      </right>
      <top style="dotted">
        <color theme="1"/>
      </top>
      <bottom style="dashDot">
        <color theme="1"/>
      </bottom>
      <diagonal/>
    </border>
    <border>
      <left style="thin">
        <color theme="1"/>
      </left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 style="dotted">
        <color theme="1"/>
      </right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/>
    <xf numFmtId="0" fontId="0" fillId="0" borderId="2" xfId="0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/>
    <xf numFmtId="49" fontId="0" fillId="0" borderId="1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49" fontId="3" fillId="7" borderId="4" xfId="0" applyNumberFormat="1" applyFont="1" applyFill="1" applyBorder="1" applyAlignment="1">
      <alignment horizontal="left" vertical="center" wrapText="1"/>
    </xf>
    <xf numFmtId="49" fontId="3" fillId="7" borderId="6" xfId="0" applyNumberFormat="1" applyFont="1" applyFill="1" applyBorder="1" applyAlignment="1">
      <alignment horizontal="left" vertical="center" wrapText="1"/>
    </xf>
    <xf numFmtId="49" fontId="6" fillId="8" borderId="17" xfId="0" applyNumberFormat="1" applyFont="1" applyFill="1" applyBorder="1" applyAlignment="1">
      <alignment horizontal="center" vertical="center" textRotation="90"/>
    </xf>
    <xf numFmtId="0" fontId="5" fillId="5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left" vertical="center" wrapText="1"/>
    </xf>
    <xf numFmtId="0" fontId="0" fillId="0" borderId="30" xfId="0" applyFill="1" applyBorder="1"/>
    <xf numFmtId="49" fontId="3" fillId="0" borderId="31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/>
    </xf>
    <xf numFmtId="49" fontId="0" fillId="0" borderId="34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49" fontId="3" fillId="7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0" fillId="0" borderId="38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/>
    <xf numFmtId="0" fontId="0" fillId="0" borderId="41" xfId="0" applyFill="1" applyBorder="1"/>
    <xf numFmtId="49" fontId="0" fillId="0" borderId="42" xfId="0" applyNumberFormat="1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49" fontId="6" fillId="9" borderId="44" xfId="0" applyNumberFormat="1" applyFont="1" applyFill="1" applyBorder="1" applyAlignment="1">
      <alignment horizontal="center" vertical="center" textRotation="90" wrapText="1"/>
    </xf>
    <xf numFmtId="49" fontId="0" fillId="0" borderId="45" xfId="0" applyNumberFormat="1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7" borderId="54" xfId="0" applyNumberFormat="1" applyFont="1" applyFill="1" applyBorder="1" applyAlignment="1">
      <alignment horizontal="left" vertical="center" wrapText="1"/>
    </xf>
    <xf numFmtId="49" fontId="3" fillId="7" borderId="55" xfId="0" applyNumberFormat="1" applyFont="1" applyFill="1" applyBorder="1" applyAlignment="1">
      <alignment horizontal="left" vertical="center" wrapText="1"/>
    </xf>
    <xf numFmtId="49" fontId="0" fillId="0" borderId="56" xfId="0" applyNumberForma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58" xfId="0" applyFill="1" applyBorder="1"/>
    <xf numFmtId="49" fontId="0" fillId="0" borderId="59" xfId="0" applyNumberFormat="1" applyFill="1" applyBorder="1" applyAlignment="1">
      <alignment horizontal="center" vertical="center"/>
    </xf>
    <xf numFmtId="0" fontId="0" fillId="0" borderId="60" xfId="0" applyFill="1" applyBorder="1" applyAlignment="1">
      <alignment horizontal="left" vertical="center" wrapText="1"/>
    </xf>
    <xf numFmtId="49" fontId="3" fillId="7" borderId="61" xfId="0" applyNumberFormat="1" applyFont="1" applyFill="1" applyBorder="1" applyAlignment="1">
      <alignment horizontal="left" vertical="center" wrapText="1"/>
    </xf>
    <xf numFmtId="0" fontId="0" fillId="0" borderId="62" xfId="0" applyFill="1" applyBorder="1"/>
    <xf numFmtId="49" fontId="0" fillId="0" borderId="63" xfId="0" applyNumberFormat="1" applyFill="1" applyBorder="1" applyAlignment="1">
      <alignment horizontal="center" vertical="center"/>
    </xf>
    <xf numFmtId="0" fontId="0" fillId="0" borderId="64" xfId="0" applyFill="1" applyBorder="1"/>
    <xf numFmtId="49" fontId="0" fillId="0" borderId="65" xfId="0" applyNumberFormat="1" applyFill="1" applyBorder="1" applyAlignment="1">
      <alignment horizontal="center" vertical="center"/>
    </xf>
    <xf numFmtId="0" fontId="0" fillId="0" borderId="66" xfId="0" applyFill="1" applyBorder="1" applyAlignment="1">
      <alignment horizontal="left" vertical="center" wrapText="1"/>
    </xf>
    <xf numFmtId="49" fontId="3" fillId="7" borderId="67" xfId="0" applyNumberFormat="1" applyFont="1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0" fillId="0" borderId="68" xfId="0" applyFill="1" applyBorder="1"/>
    <xf numFmtId="49" fontId="3" fillId="7" borderId="69" xfId="0" applyNumberFormat="1" applyFont="1" applyFill="1" applyBorder="1" applyAlignment="1">
      <alignment horizontal="left" vertical="center" wrapText="1"/>
    </xf>
    <xf numFmtId="49" fontId="3" fillId="7" borderId="70" xfId="0" applyNumberFormat="1" applyFont="1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49" fontId="0" fillId="0" borderId="74" xfId="0" applyNumberFormat="1" applyFill="1" applyBorder="1" applyAlignment="1">
      <alignment horizontal="center" vertical="center"/>
    </xf>
    <xf numFmtId="0" fontId="0" fillId="0" borderId="75" xfId="0" applyFill="1" applyBorder="1" applyAlignment="1">
      <alignment horizontal="left" vertical="center" wrapText="1"/>
    </xf>
    <xf numFmtId="49" fontId="3" fillId="7" borderId="76" xfId="0" applyNumberFormat="1" applyFont="1" applyFill="1" applyBorder="1" applyAlignment="1">
      <alignment horizontal="left" vertical="center" wrapText="1"/>
    </xf>
    <xf numFmtId="0" fontId="0" fillId="0" borderId="77" xfId="0" applyFill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49" fontId="6" fillId="9" borderId="33" xfId="0" applyNumberFormat="1" applyFont="1" applyFill="1" applyBorder="1" applyAlignment="1">
      <alignment horizontal="center" vertical="center" textRotation="90" wrapText="1"/>
    </xf>
    <xf numFmtId="49" fontId="6" fillId="9" borderId="19" xfId="0" applyNumberFormat="1" applyFont="1" applyFill="1" applyBorder="1" applyAlignment="1">
      <alignment horizontal="center" vertical="center" textRotation="90" wrapText="1"/>
    </xf>
    <xf numFmtId="49" fontId="6" fillId="9" borderId="20" xfId="0" applyNumberFormat="1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 vertical="center" wrapText="1"/>
    </xf>
    <xf numFmtId="49" fontId="6" fillId="9" borderId="24" xfId="0" applyNumberFormat="1" applyFont="1" applyFill="1" applyBorder="1" applyAlignment="1">
      <alignment horizontal="center" vertical="center" textRotation="90" wrapText="1"/>
    </xf>
    <xf numFmtId="49" fontId="6" fillId="9" borderId="25" xfId="0" applyNumberFormat="1" applyFont="1" applyFill="1" applyBorder="1" applyAlignment="1">
      <alignment horizontal="center" vertical="center" textRotation="90" wrapText="1"/>
    </xf>
    <xf numFmtId="49" fontId="6" fillId="8" borderId="22" xfId="0" applyNumberFormat="1" applyFont="1" applyFill="1" applyBorder="1" applyAlignment="1">
      <alignment horizontal="center" vertical="center" textRotation="90"/>
    </xf>
    <xf numFmtId="49" fontId="6" fillId="8" borderId="23" xfId="0" applyNumberFormat="1" applyFont="1" applyFill="1" applyBorder="1" applyAlignment="1">
      <alignment horizontal="center" vertical="center" textRotation="90"/>
    </xf>
    <xf numFmtId="0" fontId="5" fillId="6" borderId="13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15" xfId="0" applyFont="1" applyFill="1" applyBorder="1" applyAlignment="1">
      <alignment horizontal="center" vertical="center" textRotation="90" wrapText="1"/>
    </xf>
    <xf numFmtId="49" fontId="6" fillId="8" borderId="22" xfId="0" applyNumberFormat="1" applyFont="1" applyFill="1" applyBorder="1" applyAlignment="1">
      <alignment horizontal="center" vertical="center" textRotation="90" wrapText="1"/>
    </xf>
    <xf numFmtId="49" fontId="6" fillId="8" borderId="23" xfId="0" applyNumberFormat="1" applyFont="1" applyFill="1" applyBorder="1" applyAlignment="1">
      <alignment horizontal="center" vertical="center" textRotation="90" wrapText="1"/>
    </xf>
    <xf numFmtId="49" fontId="6" fillId="9" borderId="18" xfId="0" applyNumberFormat="1" applyFont="1" applyFill="1" applyBorder="1" applyAlignment="1">
      <alignment horizontal="center" vertical="center" textRotation="90" wrapText="1"/>
    </xf>
    <xf numFmtId="49" fontId="6" fillId="9" borderId="26" xfId="0" applyNumberFormat="1" applyFont="1" applyFill="1" applyBorder="1" applyAlignment="1">
      <alignment horizontal="center" vertical="center" textRotation="90" wrapText="1"/>
    </xf>
    <xf numFmtId="49" fontId="6" fillId="9" borderId="27" xfId="0" applyNumberFormat="1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left" vertical="center"/>
    </xf>
    <xf numFmtId="0" fontId="1" fillId="0" borderId="73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49" fontId="0" fillId="0" borderId="78" xfId="0" applyNumberForma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49" fontId="3" fillId="7" borderId="80" xfId="0" applyNumberFormat="1" applyFont="1" applyFill="1" applyBorder="1" applyAlignment="1">
      <alignment horizontal="left" vertical="center" wrapText="1"/>
    </xf>
    <xf numFmtId="0" fontId="0" fillId="0" borderId="81" xfId="0" applyFill="1" applyBorder="1" applyAlignment="1">
      <alignment horizontal="left" vertical="center" wrapText="1"/>
    </xf>
    <xf numFmtId="49" fontId="6" fillId="9" borderId="19" xfId="0" applyNumberFormat="1" applyFont="1" applyFill="1" applyBorder="1" applyAlignment="1">
      <alignment vertical="center" textRotation="90" wrapText="1"/>
    </xf>
    <xf numFmtId="49" fontId="6" fillId="9" borderId="20" xfId="0" applyNumberFormat="1" applyFont="1" applyFill="1" applyBorder="1" applyAlignment="1">
      <alignment vertical="center" textRotation="90" wrapText="1"/>
    </xf>
    <xf numFmtId="49" fontId="6" fillId="8" borderId="82" xfId="0" applyNumberFormat="1" applyFont="1" applyFill="1" applyBorder="1" applyAlignment="1">
      <alignment horizontal="center" vertical="center" textRotation="90"/>
    </xf>
    <xf numFmtId="49" fontId="6" fillId="8" borderId="21" xfId="0" applyNumberFormat="1" applyFont="1" applyFill="1" applyBorder="1" applyAlignment="1">
      <alignment horizontal="center" vertical="center" textRotation="90"/>
    </xf>
    <xf numFmtId="49" fontId="6" fillId="8" borderId="64" xfId="0" applyNumberFormat="1" applyFont="1" applyFill="1" applyBorder="1" applyAlignment="1">
      <alignment horizontal="center" vertical="center" textRotation="90"/>
    </xf>
    <xf numFmtId="0" fontId="5" fillId="6" borderId="83" xfId="0" applyFont="1" applyFill="1" applyBorder="1" applyAlignment="1">
      <alignment horizontal="center" vertical="center" textRotation="90"/>
    </xf>
    <xf numFmtId="0" fontId="5" fillId="6" borderId="0" xfId="0" applyFont="1" applyFill="1" applyBorder="1" applyAlignment="1">
      <alignment horizontal="center" vertical="center" textRotation="90"/>
    </xf>
    <xf numFmtId="0" fontId="5" fillId="6" borderId="16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B632"/>
      <color rgb="FF2CA7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67555</xdr:colOff>
      <xdr:row>0</xdr:row>
      <xdr:rowOff>40532</xdr:rowOff>
    </xdr:from>
    <xdr:to>
      <xdr:col>0</xdr:col>
      <xdr:colOff>674643</xdr:colOff>
      <xdr:row>3</xdr:row>
      <xdr:rowOff>142132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E777293C-4FCF-AC4C-8910-4018872B5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55" y="40532"/>
          <a:ext cx="607088" cy="736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2" displayName="Таблица2" ref="A1:C19" totalsRowShown="0">
  <autoFilter ref="A1:C19"/>
  <tableColumns count="3">
    <tableColumn id="1" name="Клуб"/>
    <tableColumn id="2" name="Город"/>
    <tableColumn id="3" name="Столбец1">
      <calculatedColumnFormula>Таблица2[[#This Row],[Клуб]]&amp;" ("&amp;Таблица2[[#This Row],[Город]]&amp;")"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B632"/>
  </sheetPr>
  <dimension ref="A1:G49"/>
  <sheetViews>
    <sheetView tabSelected="1" zoomScale="94" workbookViewId="0">
      <selection activeCell="E7" sqref="E7"/>
    </sheetView>
  </sheetViews>
  <sheetFormatPr defaultColWidth="11" defaultRowHeight="15.75" x14ac:dyDescent="0.25"/>
  <cols>
    <col min="1" max="1" width="9.625" style="4" customWidth="1"/>
    <col min="2" max="3" width="12.875" style="2" customWidth="1"/>
    <col min="4" max="4" width="16.875" style="2" customWidth="1"/>
    <col min="5" max="5" width="101" style="1" customWidth="1"/>
    <col min="6" max="6" width="41.375" style="3" customWidth="1"/>
    <col min="7" max="7" width="31.625" customWidth="1"/>
  </cols>
  <sheetData>
    <row r="1" spans="1:7" ht="18" customHeight="1" x14ac:dyDescent="0.25">
      <c r="A1" s="69"/>
      <c r="B1" s="75" t="s">
        <v>26</v>
      </c>
      <c r="C1" s="75"/>
      <c r="D1" s="75" t="s">
        <v>28</v>
      </c>
      <c r="E1" s="75"/>
      <c r="F1" s="89" t="s">
        <v>49</v>
      </c>
      <c r="G1" s="89"/>
    </row>
    <row r="2" spans="1:7" x14ac:dyDescent="0.25">
      <c r="A2" s="69"/>
      <c r="B2" s="74" t="s">
        <v>46</v>
      </c>
      <c r="C2" s="74"/>
      <c r="D2" s="88"/>
      <c r="E2" s="88"/>
      <c r="F2" s="90" t="s">
        <v>50</v>
      </c>
      <c r="G2" s="90"/>
    </row>
    <row r="3" spans="1:7" x14ac:dyDescent="0.25">
      <c r="A3" s="69"/>
      <c r="B3" s="8"/>
      <c r="C3" s="8"/>
      <c r="D3" s="8"/>
      <c r="E3" s="9"/>
    </row>
    <row r="4" spans="1:7" ht="16.5" thickBot="1" x14ac:dyDescent="0.3">
      <c r="A4" s="70"/>
      <c r="B4" s="18" t="s">
        <v>26</v>
      </c>
      <c r="C4" s="18" t="s">
        <v>48</v>
      </c>
      <c r="D4" s="18" t="s">
        <v>54</v>
      </c>
      <c r="E4" s="18" t="s">
        <v>39</v>
      </c>
      <c r="F4" s="19" t="s">
        <v>27</v>
      </c>
      <c r="G4" s="18" t="s">
        <v>28</v>
      </c>
    </row>
    <row r="5" spans="1:7" ht="126" x14ac:dyDescent="0.25">
      <c r="A5" s="106" t="s">
        <v>35</v>
      </c>
      <c r="B5" s="17" t="s">
        <v>34</v>
      </c>
      <c r="C5" s="34" t="s">
        <v>40</v>
      </c>
      <c r="D5" s="32" t="s">
        <v>2</v>
      </c>
      <c r="E5" s="40" t="s">
        <v>32</v>
      </c>
      <c r="F5" s="44" t="s">
        <v>0</v>
      </c>
      <c r="G5" s="42"/>
    </row>
    <row r="6" spans="1:7" ht="27.95" customHeight="1" x14ac:dyDescent="0.25">
      <c r="A6" s="107"/>
      <c r="B6" s="103" t="s">
        <v>35</v>
      </c>
      <c r="C6" s="85" t="s">
        <v>40</v>
      </c>
      <c r="D6" s="33" t="s">
        <v>3</v>
      </c>
      <c r="E6" s="41" t="s">
        <v>29</v>
      </c>
      <c r="F6" s="45" t="s">
        <v>51</v>
      </c>
      <c r="G6" s="43"/>
    </row>
    <row r="7" spans="1:7" ht="27.95" customHeight="1" x14ac:dyDescent="0.25">
      <c r="A7" s="107"/>
      <c r="B7" s="104"/>
      <c r="C7" s="72"/>
      <c r="D7" s="55" t="s">
        <v>4</v>
      </c>
      <c r="E7" s="56" t="s">
        <v>30</v>
      </c>
      <c r="F7" s="57" t="s">
        <v>52</v>
      </c>
      <c r="G7" s="58"/>
    </row>
    <row r="8" spans="1:7" ht="27.95" customHeight="1" x14ac:dyDescent="0.25">
      <c r="A8" s="107"/>
      <c r="B8" s="104"/>
      <c r="C8" s="72"/>
      <c r="D8" s="55" t="s">
        <v>6</v>
      </c>
      <c r="E8" s="56" t="s">
        <v>31</v>
      </c>
      <c r="F8" s="60" t="s">
        <v>53</v>
      </c>
      <c r="G8" s="58"/>
    </row>
    <row r="9" spans="1:7" ht="27.95" customHeight="1" x14ac:dyDescent="0.25">
      <c r="A9" s="107"/>
      <c r="B9" s="104"/>
      <c r="C9" s="72"/>
      <c r="D9" s="65" t="s">
        <v>110</v>
      </c>
      <c r="E9" s="66" t="s">
        <v>120</v>
      </c>
      <c r="F9" s="67" t="s">
        <v>16</v>
      </c>
      <c r="G9" s="100"/>
    </row>
    <row r="10" spans="1:7" ht="27.95" customHeight="1" x14ac:dyDescent="0.25">
      <c r="A10" s="107"/>
      <c r="B10" s="104"/>
      <c r="C10" s="72"/>
      <c r="D10" s="37"/>
      <c r="E10" s="94" t="str">
        <f>"Если ответ на п."&amp;D9&amp;" 'Да, есть:"</f>
        <v>Если ответ на п.2.4 'Да, есть:</v>
      </c>
      <c r="F10" s="95"/>
      <c r="G10" s="96"/>
    </row>
    <row r="11" spans="1:7" ht="27.95" customHeight="1" x14ac:dyDescent="0.25">
      <c r="A11" s="107"/>
      <c r="B11" s="104"/>
      <c r="C11" s="72"/>
      <c r="D11" s="63" t="s">
        <v>114</v>
      </c>
      <c r="E11" s="56" t="s">
        <v>115</v>
      </c>
      <c r="F11" s="60" t="s">
        <v>116</v>
      </c>
      <c r="G11" s="64"/>
    </row>
    <row r="12" spans="1:7" ht="27.95" customHeight="1" x14ac:dyDescent="0.25">
      <c r="A12" s="107"/>
      <c r="B12" s="104"/>
      <c r="C12" s="72"/>
      <c r="D12" s="97" t="s">
        <v>111</v>
      </c>
      <c r="E12" s="98" t="s">
        <v>123</v>
      </c>
      <c r="F12" s="45" t="s">
        <v>51</v>
      </c>
      <c r="G12" s="100"/>
    </row>
    <row r="13" spans="1:7" ht="27.95" customHeight="1" x14ac:dyDescent="0.25">
      <c r="A13" s="107"/>
      <c r="B13" s="104"/>
      <c r="C13" s="72"/>
      <c r="D13" s="97" t="s">
        <v>112</v>
      </c>
      <c r="E13" s="98" t="s">
        <v>124</v>
      </c>
      <c r="F13" s="99" t="s">
        <v>16</v>
      </c>
      <c r="G13" s="100"/>
    </row>
    <row r="14" spans="1:7" ht="27.95" customHeight="1" x14ac:dyDescent="0.25">
      <c r="A14" s="107"/>
      <c r="B14" s="104"/>
      <c r="C14" s="72"/>
      <c r="D14" s="65" t="s">
        <v>113</v>
      </c>
      <c r="E14" s="66" t="s">
        <v>125</v>
      </c>
      <c r="F14" s="67" t="s">
        <v>116</v>
      </c>
      <c r="G14" s="68"/>
    </row>
    <row r="15" spans="1:7" ht="27.95" customHeight="1" x14ac:dyDescent="0.25">
      <c r="A15" s="107"/>
      <c r="B15" s="104"/>
      <c r="C15" s="72"/>
      <c r="D15" s="55" t="s">
        <v>126</v>
      </c>
      <c r="E15" s="56" t="s">
        <v>117</v>
      </c>
      <c r="F15" s="60" t="s">
        <v>16</v>
      </c>
      <c r="G15" s="59"/>
    </row>
    <row r="16" spans="1:7" ht="27.95" customHeight="1" x14ac:dyDescent="0.25">
      <c r="A16" s="107"/>
      <c r="B16" s="104"/>
      <c r="C16" s="72"/>
      <c r="D16" s="65" t="s">
        <v>127</v>
      </c>
      <c r="E16" s="66" t="s">
        <v>121</v>
      </c>
      <c r="F16" s="67" t="s">
        <v>16</v>
      </c>
      <c r="G16" s="68"/>
    </row>
    <row r="17" spans="1:7" ht="27.95" customHeight="1" x14ac:dyDescent="0.25">
      <c r="A17" s="107"/>
      <c r="B17" s="104"/>
      <c r="C17" s="101"/>
      <c r="D17" s="37"/>
      <c r="E17" s="94" t="str">
        <f>"Если ответ на п."&amp;D16&amp;" 'Да, есть:"</f>
        <v>Если ответ на п.2.9 'Да, есть:</v>
      </c>
      <c r="F17" s="95"/>
      <c r="G17" s="96"/>
    </row>
    <row r="18" spans="1:7" ht="33.950000000000003" customHeight="1" x14ac:dyDescent="0.25">
      <c r="A18" s="107"/>
      <c r="B18" s="104"/>
      <c r="C18" s="101"/>
      <c r="D18" s="63" t="s">
        <v>128</v>
      </c>
      <c r="E18" s="56" t="s">
        <v>122</v>
      </c>
      <c r="F18" s="60" t="s">
        <v>116</v>
      </c>
      <c r="G18" s="64"/>
    </row>
    <row r="19" spans="1:7" ht="16.5" thickBot="1" x14ac:dyDescent="0.3">
      <c r="A19" s="108"/>
      <c r="B19" s="105"/>
      <c r="C19" s="102"/>
      <c r="D19" s="53" t="s">
        <v>129</v>
      </c>
      <c r="E19" s="62" t="s">
        <v>118</v>
      </c>
      <c r="F19" s="61" t="s">
        <v>119</v>
      </c>
      <c r="G19" s="54"/>
    </row>
    <row r="20" spans="1:7" ht="31.5" x14ac:dyDescent="0.25">
      <c r="A20" s="80" t="s">
        <v>25</v>
      </c>
      <c r="B20" s="78" t="s">
        <v>41</v>
      </c>
      <c r="C20" s="85" t="s">
        <v>40</v>
      </c>
      <c r="D20" s="36" t="s">
        <v>7</v>
      </c>
      <c r="E20" s="11" t="s">
        <v>17</v>
      </c>
      <c r="F20" s="15" t="s">
        <v>18</v>
      </c>
      <c r="G20" s="20"/>
    </row>
    <row r="21" spans="1:7" x14ac:dyDescent="0.25">
      <c r="A21" s="81"/>
      <c r="B21" s="79"/>
      <c r="C21" s="72"/>
      <c r="D21" s="37"/>
      <c r="E21" s="91" t="str">
        <f>"Если ответ на п."&amp;D20&amp;" 'Да, осуществляется':"</f>
        <v>Если ответ на п.3.1 'Да, осуществляется':</v>
      </c>
      <c r="F21" s="92"/>
      <c r="G21" s="93"/>
    </row>
    <row r="22" spans="1:7" x14ac:dyDescent="0.25">
      <c r="A22" s="81"/>
      <c r="B22" s="79"/>
      <c r="C22" s="72"/>
      <c r="D22" s="38" t="s">
        <v>55</v>
      </c>
      <c r="E22" s="5" t="s">
        <v>8</v>
      </c>
      <c r="F22" s="14" t="s">
        <v>0</v>
      </c>
      <c r="G22" s="21"/>
    </row>
    <row r="23" spans="1:7" ht="31.5" x14ac:dyDescent="0.25">
      <c r="A23" s="81"/>
      <c r="B23" s="79"/>
      <c r="C23" s="72"/>
      <c r="D23" s="38" t="s">
        <v>56</v>
      </c>
      <c r="E23" s="5" t="s">
        <v>33</v>
      </c>
      <c r="F23" s="14" t="s">
        <v>0</v>
      </c>
      <c r="G23" s="21"/>
    </row>
    <row r="24" spans="1:7" ht="31.5" x14ac:dyDescent="0.25">
      <c r="A24" s="81"/>
      <c r="B24" s="79"/>
      <c r="C24" s="72"/>
      <c r="D24" s="49" t="s">
        <v>57</v>
      </c>
      <c r="E24" s="50" t="s">
        <v>103</v>
      </c>
      <c r="F24" s="51" t="s">
        <v>102</v>
      </c>
      <c r="G24" s="52"/>
    </row>
    <row r="25" spans="1:7" x14ac:dyDescent="0.25">
      <c r="A25" s="81"/>
      <c r="B25" s="79"/>
      <c r="C25" s="72"/>
      <c r="D25" s="35"/>
      <c r="E25" s="91" t="str">
        <f>"Если ответ на п."&amp;D24&amp;" 'Да, осуществляется':"</f>
        <v>Если ответ на п.3.1.3 'Да, осуществляется':</v>
      </c>
      <c r="F25" s="92"/>
      <c r="G25" s="93"/>
    </row>
    <row r="26" spans="1:7" ht="17.100000000000001" customHeight="1" x14ac:dyDescent="0.25">
      <c r="A26" s="81"/>
      <c r="B26" s="79"/>
      <c r="C26" s="72"/>
      <c r="D26" s="46" t="s">
        <v>58</v>
      </c>
      <c r="E26" s="47" t="s">
        <v>104</v>
      </c>
      <c r="F26" s="14" t="s">
        <v>0</v>
      </c>
      <c r="G26" s="48"/>
    </row>
    <row r="27" spans="1:7" x14ac:dyDescent="0.25">
      <c r="A27" s="81"/>
      <c r="B27" s="79"/>
      <c r="C27" s="72"/>
      <c r="D27" s="39" t="s">
        <v>106</v>
      </c>
      <c r="E27" s="29" t="s">
        <v>105</v>
      </c>
      <c r="F27" s="16" t="s">
        <v>0</v>
      </c>
      <c r="G27" s="30"/>
    </row>
    <row r="28" spans="1:7" x14ac:dyDescent="0.25">
      <c r="A28" s="81"/>
      <c r="B28" s="79"/>
      <c r="C28" s="76" t="s">
        <v>43</v>
      </c>
      <c r="D28" s="36" t="s">
        <v>57</v>
      </c>
      <c r="E28" s="11" t="s">
        <v>19</v>
      </c>
      <c r="F28" s="15" t="s">
        <v>16</v>
      </c>
      <c r="G28" s="20"/>
    </row>
    <row r="29" spans="1:7" x14ac:dyDescent="0.25">
      <c r="A29" s="81"/>
      <c r="B29" s="79"/>
      <c r="C29" s="77"/>
      <c r="D29" s="37"/>
      <c r="E29" s="91" t="str">
        <f>"Если ответ на п."&amp;B28&amp;" 'Да, осуществляется':"</f>
        <v>Если ответ на п. 'Да, осуществляется':</v>
      </c>
      <c r="F29" s="92"/>
      <c r="G29" s="93"/>
    </row>
    <row r="30" spans="1:7" x14ac:dyDescent="0.25">
      <c r="A30" s="81"/>
      <c r="B30" s="79"/>
      <c r="C30" s="77"/>
      <c r="D30" s="38" t="s">
        <v>58</v>
      </c>
      <c r="E30" s="5" t="s">
        <v>11</v>
      </c>
      <c r="F30" s="14" t="s">
        <v>10</v>
      </c>
      <c r="G30" s="21"/>
    </row>
    <row r="31" spans="1:7" ht="17.100000000000001" customHeight="1" x14ac:dyDescent="0.25">
      <c r="A31" s="81"/>
      <c r="B31" s="79"/>
      <c r="C31" s="77"/>
      <c r="D31" s="36" t="s">
        <v>59</v>
      </c>
      <c r="E31" s="11" t="s">
        <v>20</v>
      </c>
      <c r="F31" s="15" t="s">
        <v>18</v>
      </c>
      <c r="G31" s="20"/>
    </row>
    <row r="32" spans="1:7" x14ac:dyDescent="0.25">
      <c r="A32" s="81"/>
      <c r="B32" s="79"/>
      <c r="C32" s="77"/>
      <c r="D32" s="37"/>
      <c r="E32" s="91" t="str">
        <f>"Если ответ на п."&amp;B31&amp;" 'Да, осуществляется':"</f>
        <v>Если ответ на п. 'Да, осуществляется':</v>
      </c>
      <c r="F32" s="92"/>
      <c r="G32" s="93"/>
    </row>
    <row r="33" spans="1:7" ht="31.5" x14ac:dyDescent="0.25">
      <c r="A33" s="81"/>
      <c r="B33" s="79"/>
      <c r="C33" s="86"/>
      <c r="D33" s="39" t="s">
        <v>60</v>
      </c>
      <c r="E33" s="29" t="s">
        <v>12</v>
      </c>
      <c r="F33" s="16" t="s">
        <v>10</v>
      </c>
      <c r="G33" s="30"/>
    </row>
    <row r="34" spans="1:7" ht="31.5" x14ac:dyDescent="0.25">
      <c r="A34" s="81"/>
      <c r="B34" s="79"/>
      <c r="C34" s="76" t="s">
        <v>42</v>
      </c>
      <c r="D34" s="36" t="s">
        <v>61</v>
      </c>
      <c r="E34" s="11" t="s">
        <v>21</v>
      </c>
      <c r="F34" s="15" t="s">
        <v>18</v>
      </c>
      <c r="G34" s="20"/>
    </row>
    <row r="35" spans="1:7" x14ac:dyDescent="0.25">
      <c r="A35" s="81"/>
      <c r="B35" s="79"/>
      <c r="C35" s="77"/>
      <c r="D35" s="37"/>
      <c r="E35" s="91" t="str">
        <f>"Если ответ на п."&amp;B34&amp;" 'Да, осуществляется':"</f>
        <v>Если ответ на п. 'Да, осуществляется':</v>
      </c>
      <c r="F35" s="92"/>
      <c r="G35" s="93"/>
    </row>
    <row r="36" spans="1:7" ht="33.950000000000003" customHeight="1" x14ac:dyDescent="0.25">
      <c r="A36" s="81"/>
      <c r="B36" s="79"/>
      <c r="C36" s="77"/>
      <c r="D36" s="7" t="s">
        <v>62</v>
      </c>
      <c r="E36" s="5" t="s">
        <v>13</v>
      </c>
      <c r="F36" s="14" t="s">
        <v>14</v>
      </c>
      <c r="G36" s="31"/>
    </row>
    <row r="37" spans="1:7" ht="31.5" x14ac:dyDescent="0.25">
      <c r="A37" s="81"/>
      <c r="B37" s="79"/>
      <c r="C37" s="77"/>
      <c r="D37" s="12" t="s">
        <v>63</v>
      </c>
      <c r="E37" s="13" t="s">
        <v>22</v>
      </c>
      <c r="F37" s="16" t="s">
        <v>18</v>
      </c>
      <c r="G37" s="22"/>
    </row>
    <row r="38" spans="1:7" ht="33.950000000000003" customHeight="1" x14ac:dyDescent="0.25">
      <c r="A38" s="81"/>
      <c r="B38" s="83" t="s">
        <v>45</v>
      </c>
      <c r="C38" s="76" t="s">
        <v>40</v>
      </c>
      <c r="D38" s="10" t="s">
        <v>1</v>
      </c>
      <c r="E38" s="11" t="s">
        <v>23</v>
      </c>
      <c r="F38" s="15" t="s">
        <v>18</v>
      </c>
      <c r="G38" s="20"/>
    </row>
    <row r="39" spans="1:7" x14ac:dyDescent="0.25">
      <c r="A39" s="81"/>
      <c r="B39" s="84"/>
      <c r="C39" s="77"/>
      <c r="D39" s="6"/>
      <c r="E39" s="91" t="str">
        <f>"Если ответ на п."&amp;B38&amp;" 'Да, осуществляется':"</f>
        <v>Если ответ на п.ПРОЧИЕ КОММЕРЧЕСКИЕ АКТИВНОСТИ 'Да, осуществляется':</v>
      </c>
      <c r="F39" s="92"/>
      <c r="G39" s="93"/>
    </row>
    <row r="40" spans="1:7" ht="31.5" x14ac:dyDescent="0.25">
      <c r="A40" s="81"/>
      <c r="B40" s="84"/>
      <c r="C40" s="77"/>
      <c r="D40" s="7" t="s">
        <v>64</v>
      </c>
      <c r="E40" s="5" t="s">
        <v>36</v>
      </c>
      <c r="F40" s="14" t="s">
        <v>37</v>
      </c>
      <c r="G40" s="23"/>
    </row>
    <row r="41" spans="1:7" x14ac:dyDescent="0.25">
      <c r="A41" s="81"/>
      <c r="B41" s="84"/>
      <c r="C41" s="77"/>
      <c r="D41" s="7" t="s">
        <v>65</v>
      </c>
      <c r="E41" s="5" t="s">
        <v>9</v>
      </c>
      <c r="F41" s="14" t="s">
        <v>0</v>
      </c>
      <c r="G41" s="21"/>
    </row>
    <row r="42" spans="1:7" ht="31.5" x14ac:dyDescent="0.25">
      <c r="A42" s="81"/>
      <c r="B42" s="84"/>
      <c r="C42" s="77"/>
      <c r="D42" s="7" t="s">
        <v>66</v>
      </c>
      <c r="E42" s="5" t="s">
        <v>38</v>
      </c>
      <c r="F42" s="14" t="s">
        <v>0</v>
      </c>
      <c r="G42" s="21"/>
    </row>
    <row r="43" spans="1:7" ht="31.5" x14ac:dyDescent="0.25">
      <c r="A43" s="81"/>
      <c r="B43" s="84"/>
      <c r="C43" s="77"/>
      <c r="D43" s="49" t="s">
        <v>107</v>
      </c>
      <c r="E43" s="50" t="s">
        <v>103</v>
      </c>
      <c r="F43" s="51" t="s">
        <v>102</v>
      </c>
      <c r="G43" s="52"/>
    </row>
    <row r="44" spans="1:7" x14ac:dyDescent="0.25">
      <c r="A44" s="81"/>
      <c r="B44" s="84"/>
      <c r="C44" s="77"/>
      <c r="D44" s="35"/>
      <c r="E44" s="91" t="str">
        <f>"Если ответ на п."&amp;D43&amp;" 'Да, осуществляется':"</f>
        <v>Если ответ на п.4.1.4 'Да, осуществляется':</v>
      </c>
      <c r="F44" s="92"/>
      <c r="G44" s="93"/>
    </row>
    <row r="45" spans="1:7" ht="41.1" customHeight="1" x14ac:dyDescent="0.25">
      <c r="A45" s="81"/>
      <c r="B45" s="84"/>
      <c r="C45" s="77"/>
      <c r="D45" s="46" t="s">
        <v>108</v>
      </c>
      <c r="E45" s="47" t="s">
        <v>104</v>
      </c>
      <c r="F45" s="14" t="s">
        <v>0</v>
      </c>
      <c r="G45" s="48"/>
    </row>
    <row r="46" spans="1:7" ht="41.1" customHeight="1" x14ac:dyDescent="0.25">
      <c r="A46" s="81"/>
      <c r="B46" s="84"/>
      <c r="C46" s="87"/>
      <c r="D46" s="39" t="s">
        <v>109</v>
      </c>
      <c r="E46" s="29" t="s">
        <v>105</v>
      </c>
      <c r="F46" s="16" t="s">
        <v>0</v>
      </c>
      <c r="G46" s="30"/>
    </row>
    <row r="47" spans="1:7" ht="41.1" customHeight="1" x14ac:dyDescent="0.25">
      <c r="A47" s="81"/>
      <c r="B47" s="84"/>
      <c r="C47" s="71" t="s">
        <v>40</v>
      </c>
      <c r="D47" s="24" t="s">
        <v>5</v>
      </c>
      <c r="E47" s="25" t="s">
        <v>44</v>
      </c>
      <c r="F47" s="26" t="s">
        <v>24</v>
      </c>
      <c r="G47" s="27"/>
    </row>
    <row r="48" spans="1:7" x14ac:dyDescent="0.25">
      <c r="A48" s="81"/>
      <c r="B48" s="84"/>
      <c r="C48" s="72"/>
      <c r="D48" s="6"/>
      <c r="E48" s="91" t="str">
        <f>"Если ответ на п."&amp;B47&amp;" 'Да, осуществляются':"</f>
        <v>Если ответ на п. 'Да, осуществляются':</v>
      </c>
      <c r="F48" s="92"/>
      <c r="G48" s="93"/>
    </row>
    <row r="49" spans="1:7" ht="16.5" thickBot="1" x14ac:dyDescent="0.3">
      <c r="A49" s="82"/>
      <c r="B49" s="84"/>
      <c r="C49" s="73"/>
      <c r="D49" s="28" t="s">
        <v>67</v>
      </c>
      <c r="E49" s="29" t="s">
        <v>15</v>
      </c>
      <c r="F49" s="16" t="s">
        <v>0</v>
      </c>
      <c r="G49" s="30"/>
    </row>
  </sheetData>
  <mergeCells count="28">
    <mergeCell ref="C6:C16"/>
    <mergeCell ref="A5:A19"/>
    <mergeCell ref="D1:E1"/>
    <mergeCell ref="D2:E2"/>
    <mergeCell ref="F1:G1"/>
    <mergeCell ref="F2:G2"/>
    <mergeCell ref="E48:G48"/>
    <mergeCell ref="E39:G39"/>
    <mergeCell ref="E29:G29"/>
    <mergeCell ref="E32:G32"/>
    <mergeCell ref="E35:G35"/>
    <mergeCell ref="E21:G21"/>
    <mergeCell ref="E25:G25"/>
    <mergeCell ref="E44:G44"/>
    <mergeCell ref="E17:G17"/>
    <mergeCell ref="E10:G10"/>
    <mergeCell ref="A1:A4"/>
    <mergeCell ref="C47:C49"/>
    <mergeCell ref="B2:C2"/>
    <mergeCell ref="B1:C1"/>
    <mergeCell ref="B20:B37"/>
    <mergeCell ref="A20:A49"/>
    <mergeCell ref="B38:B49"/>
    <mergeCell ref="C20:C27"/>
    <mergeCell ref="C28:C33"/>
    <mergeCell ref="C34:C37"/>
    <mergeCell ref="C38:C46"/>
    <mergeCell ref="B6:B19"/>
  </mergeCells>
  <phoneticPr fontId="4" type="noConversion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Название команды" prompt="Необходимо выбрать название команды из выпадающего списка_x000a_">
          <x14:formula1>
            <xm:f>Клубы!$C$2:$C$19</xm:f>
          </x14:formula1>
          <xm:sqref>D2:E2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21" sqref="E21"/>
    </sheetView>
  </sheetViews>
  <sheetFormatPr defaultColWidth="11" defaultRowHeight="15.75" x14ac:dyDescent="0.25"/>
  <cols>
    <col min="1" max="1" width="14" bestFit="1" customWidth="1"/>
    <col min="2" max="2" width="18.375" bestFit="1" customWidth="1"/>
    <col min="3" max="3" width="25.5" bestFit="1" customWidth="1"/>
  </cols>
  <sheetData>
    <row r="1" spans="1:3" x14ac:dyDescent="0.25">
      <c r="A1" t="s">
        <v>46</v>
      </c>
      <c r="B1" t="s">
        <v>47</v>
      </c>
      <c r="C1" t="s">
        <v>68</v>
      </c>
    </row>
    <row r="2" spans="1:3" x14ac:dyDescent="0.25">
      <c r="A2" t="s">
        <v>69</v>
      </c>
      <c r="B2" t="s">
        <v>70</v>
      </c>
      <c r="C2" t="str">
        <f>Таблица2[[#This Row],[Клуб]]&amp;" ("&amp;Таблица2[[#This Row],[Город]]&amp;")"</f>
        <v>Акрон (Тольятти)</v>
      </c>
    </row>
    <row r="3" spans="1:3" x14ac:dyDescent="0.25">
      <c r="A3" t="s">
        <v>71</v>
      </c>
      <c r="B3" t="s">
        <v>72</v>
      </c>
      <c r="C3" t="str">
        <f>Таблица2[[#This Row],[Клуб]]&amp;" ("&amp;Таблица2[[#This Row],[Город]]&amp;")"</f>
        <v>Алания (Владикавказ)</v>
      </c>
    </row>
    <row r="4" spans="1:3" x14ac:dyDescent="0.25">
      <c r="A4" t="s">
        <v>73</v>
      </c>
      <c r="B4" t="s">
        <v>74</v>
      </c>
      <c r="C4" t="str">
        <f>Таблица2[[#This Row],[Клуб]]&amp;" ("&amp;Таблица2[[#This Row],[Город]]&amp;")"</f>
        <v>Арсенал (Тула)</v>
      </c>
    </row>
    <row r="5" spans="1:3" x14ac:dyDescent="0.25">
      <c r="A5" t="s">
        <v>75</v>
      </c>
      <c r="B5" t="s">
        <v>76</v>
      </c>
      <c r="C5" t="str">
        <f>Таблица2[[#This Row],[Клуб]]&amp;" ("&amp;Таблица2[[#This Row],[Город]]&amp;")"</f>
        <v>Балтика (Калининград)</v>
      </c>
    </row>
    <row r="6" spans="1:3" x14ac:dyDescent="0.25">
      <c r="A6" t="s">
        <v>77</v>
      </c>
      <c r="B6" t="s">
        <v>78</v>
      </c>
      <c r="C6" t="str">
        <f>Таблица2[[#This Row],[Клуб]]&amp;" ("&amp;Таблица2[[#This Row],[Город]]&amp;")"</f>
        <v>Волга (Ульяновск)</v>
      </c>
    </row>
    <row r="7" spans="1:3" x14ac:dyDescent="0.25">
      <c r="A7" t="s">
        <v>79</v>
      </c>
      <c r="B7" t="s">
        <v>80</v>
      </c>
      <c r="C7" t="str">
        <f>Таблица2[[#This Row],[Клуб]]&amp;" ("&amp;Таблица2[[#This Row],[Город]]&amp;")"</f>
        <v>Волгарь (Астрахань)</v>
      </c>
    </row>
    <row r="8" spans="1:3" x14ac:dyDescent="0.25">
      <c r="A8" t="s">
        <v>81</v>
      </c>
      <c r="B8" t="s">
        <v>82</v>
      </c>
      <c r="C8" t="str">
        <f>Таблица2[[#This Row],[Клуб]]&amp;" ("&amp;Таблица2[[#This Row],[Город]]&amp;")"</f>
        <v>Велес (Москва)</v>
      </c>
    </row>
    <row r="9" spans="1:3" x14ac:dyDescent="0.25">
      <c r="A9" t="s">
        <v>83</v>
      </c>
      <c r="B9" t="s">
        <v>84</v>
      </c>
      <c r="C9" t="str">
        <f>Таблица2[[#This Row],[Клуб]]&amp;" ("&amp;Таблица2[[#This Row],[Город]]&amp;")"</f>
        <v>Динамо (Махачкала)</v>
      </c>
    </row>
    <row r="10" spans="1:3" x14ac:dyDescent="0.25">
      <c r="A10" t="s">
        <v>85</v>
      </c>
      <c r="B10" t="s">
        <v>86</v>
      </c>
      <c r="C10" t="str">
        <f>Таблица2[[#This Row],[Клуб]]&amp;" ("&amp;Таблица2[[#This Row],[Город]]&amp;")"</f>
        <v>Енисей (Красноярск)</v>
      </c>
    </row>
    <row r="11" spans="1:3" x14ac:dyDescent="0.25">
      <c r="A11" t="s">
        <v>87</v>
      </c>
      <c r="B11" t="s">
        <v>88</v>
      </c>
      <c r="C11" t="str">
        <f>Таблица2[[#This Row],[Клуб]]&amp;" ("&amp;Таблица2[[#This Row],[Город]]&amp;")"</f>
        <v>Камаз (Набережные Челны)</v>
      </c>
    </row>
    <row r="12" spans="1:3" x14ac:dyDescent="0.25">
      <c r="A12" t="s">
        <v>89</v>
      </c>
      <c r="B12" t="s">
        <v>90</v>
      </c>
      <c r="C12" t="str">
        <f>Таблица2[[#This Row],[Клуб]]&amp;" ("&amp;Таблица2[[#This Row],[Город]]&amp;")"</f>
        <v>Краснодар-2 (Краснодар)</v>
      </c>
    </row>
    <row r="13" spans="1:3" x14ac:dyDescent="0.25">
      <c r="A13" t="s">
        <v>91</v>
      </c>
      <c r="B13" t="s">
        <v>90</v>
      </c>
      <c r="C13" t="str">
        <f>Таблица2[[#This Row],[Клуб]]&amp;" ("&amp;Таблица2[[#This Row],[Город]]&amp;")"</f>
        <v>Кубань (Краснодар)</v>
      </c>
    </row>
    <row r="14" spans="1:3" x14ac:dyDescent="0.25">
      <c r="A14" t="s">
        <v>92</v>
      </c>
      <c r="B14" t="s">
        <v>93</v>
      </c>
      <c r="C14" t="str">
        <f>Таблица2[[#This Row],[Клуб]]&amp;" ("&amp;Таблица2[[#This Row],[Город]]&amp;")"</f>
        <v>Нефтехимик (Нижнекамск)</v>
      </c>
    </row>
    <row r="15" spans="1:3" x14ac:dyDescent="0.25">
      <c r="A15" t="s">
        <v>94</v>
      </c>
      <c r="B15" t="s">
        <v>82</v>
      </c>
      <c r="C15" t="str">
        <f>Таблица2[[#This Row],[Клуб]]&amp;" ("&amp;Таблица2[[#This Row],[Город]]&amp;")"</f>
        <v>Родина (Москва)</v>
      </c>
    </row>
    <row r="16" spans="1:3" x14ac:dyDescent="0.25">
      <c r="A16" t="s">
        <v>95</v>
      </c>
      <c r="B16" t="s">
        <v>96</v>
      </c>
      <c r="C16" t="str">
        <f>Таблица2[[#This Row],[Клуб]]&amp;" ("&amp;Таблица2[[#This Row],[Город]]&amp;")"</f>
        <v>Рубин (Казань)</v>
      </c>
    </row>
    <row r="17" spans="1:3" x14ac:dyDescent="0.25">
      <c r="A17" t="s">
        <v>97</v>
      </c>
      <c r="B17" t="s">
        <v>98</v>
      </c>
      <c r="C17" t="str">
        <f>Таблица2[[#This Row],[Клуб]]&amp;" ("&amp;Таблица2[[#This Row],[Город]]&amp;")"</f>
        <v>СКА-Хабаровск (Хабаровск)</v>
      </c>
    </row>
    <row r="18" spans="1:3" x14ac:dyDescent="0.25">
      <c r="A18" t="s">
        <v>99</v>
      </c>
      <c r="B18" t="s">
        <v>99</v>
      </c>
      <c r="C18" t="str">
        <f>Таблица2[[#This Row],[Клуб]]&amp;" ("&amp;Таблица2[[#This Row],[Город]]&amp;")"</f>
        <v>Уфа (Уфа)</v>
      </c>
    </row>
    <row r="19" spans="1:3" x14ac:dyDescent="0.25">
      <c r="A19" t="s">
        <v>100</v>
      </c>
      <c r="B19" t="s">
        <v>101</v>
      </c>
      <c r="C19" t="str">
        <f>Таблица2[[#This Row],[Клуб]]&amp;" ("&amp;Таблица2[[#This Row],[Город]]&amp;")"</f>
        <v>Шинник (Ярославль)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ЧЕК-ЛИСТ</vt:lpstr>
      <vt:lpstr>Клубы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gil@afl.ru</cp:lastModifiedBy>
  <dcterms:created xsi:type="dcterms:W3CDTF">2021-07-20T20:21:27Z</dcterms:created>
  <dcterms:modified xsi:type="dcterms:W3CDTF">2022-08-22T13:24:43Z</dcterms:modified>
</cp:coreProperties>
</file>